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律师业务统计表一" sheetId="1" r:id="rId1"/>
    <sheet name="律师业务统计表一校对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9" i="2"/>
  <c r="E5"/>
  <c r="AA10" i="1"/>
  <c r="L10"/>
  <c r="E10"/>
  <c r="B10"/>
</calcChain>
</file>

<file path=xl/sharedStrings.xml><?xml version="1.0" encoding="utf-8"?>
<sst xmlns="http://schemas.openxmlformats.org/spreadsheetml/2006/main" count="124" uniqueCount="67">
  <si>
    <r>
      <t>统计时间：  2018年1月1日 -2018年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月31日                                                                                                                                                                  填表时间：</t>
    </r>
    <phoneticPr fontId="4" type="noConversion"/>
  </si>
  <si>
    <t>项目</t>
  </si>
  <si>
    <t>刑事案件辩护及代理</t>
  </si>
  <si>
    <t>民事案件代理</t>
  </si>
  <si>
    <t>行政案件代理</t>
  </si>
  <si>
    <t>代理申诉</t>
  </si>
  <si>
    <t>非诉讼法律事务</t>
  </si>
  <si>
    <t>咨询和代书</t>
  </si>
  <si>
    <t>仲裁业务</t>
  </si>
  <si>
    <t>刑事案件律师辩护覆盖情况</t>
  </si>
  <si>
    <t>律师担任刑事案件辩护人、代理人</t>
  </si>
  <si>
    <t>合 计</t>
  </si>
  <si>
    <t>其中</t>
  </si>
  <si>
    <t>刑事案件律师辩护覆盖率</t>
  </si>
  <si>
    <t>人民法院审理的刑事案件</t>
  </si>
  <si>
    <t>审判阶段有辩护律师的刑事案件</t>
  </si>
  <si>
    <t>刑事案件辩护</t>
  </si>
  <si>
    <t>刑事案件代理</t>
  </si>
  <si>
    <t>婚姻家庭纠纷案件</t>
  </si>
  <si>
    <t>公司案件</t>
  </si>
  <si>
    <t>金融银行案件</t>
  </si>
  <si>
    <t>证券纠纷案件</t>
  </si>
  <si>
    <t>保险纠纷案件</t>
  </si>
  <si>
    <t>海事海商案件</t>
  </si>
  <si>
    <t>建设工程与房地产案件</t>
  </si>
  <si>
    <t>劳动争议案件</t>
  </si>
  <si>
    <t>知识产权案件</t>
  </si>
  <si>
    <t>破产与重组案件</t>
  </si>
  <si>
    <t>医疗纠纷案件</t>
  </si>
  <si>
    <t>其他</t>
  </si>
  <si>
    <t>公司法</t>
  </si>
  <si>
    <t>金融银行</t>
  </si>
  <si>
    <t>证券</t>
  </si>
  <si>
    <t>保险</t>
  </si>
  <si>
    <t>反垄断</t>
  </si>
  <si>
    <t>建设工程与房地产</t>
  </si>
  <si>
    <t>知识产权</t>
  </si>
  <si>
    <t>税法</t>
  </si>
  <si>
    <t>劳动法</t>
  </si>
  <si>
    <t>海事海商</t>
  </si>
  <si>
    <t>环境资源与能源</t>
  </si>
  <si>
    <t>破产与重组</t>
  </si>
  <si>
    <t>劳动争议仲裁</t>
  </si>
  <si>
    <t>国际商事仲裁</t>
  </si>
  <si>
    <t>当事人自行委托辩护</t>
  </si>
  <si>
    <t>依申请的刑事法律援助</t>
  </si>
  <si>
    <t>法定通知辩护</t>
  </si>
  <si>
    <t>扩大通知辩护</t>
  </si>
  <si>
    <t>单位</t>
  </si>
  <si>
    <t>%</t>
  </si>
  <si>
    <t>件</t>
  </si>
  <si>
    <t>甲</t>
  </si>
  <si>
    <t>完成</t>
    <phoneticPr fontId="2" type="noConversion"/>
  </si>
  <si>
    <t xml:space="preserve">填报单位（盖章）：                                                                                                             负责人： </t>
    <phoneticPr fontId="4" type="noConversion"/>
  </si>
  <si>
    <t>填表说明：
1、甲1=甲3/甲2；甲4=甲5+甲10；甲5≥甲6+甲7+甲8+甲9；甲11=甲12+甲13+甲14+甲15+甲16+甲17+甲18+甲19+甲20+甲21+甲22+甲23；甲26=甲27+甲28+甲29+甲30+甲31+甲32+甲33+甲34+甲35+甲36+甲37+甲38+甲39。甲41≥甲42+甲43。
2、“人民法院审理的刑事案件”（甲2）指本地区人民法院一审、二审和审判监督程序受理的刑事案件数量。
3、“审判阶段有辩护律师的刑事案件”（甲3）是指本地区人民法院一审、二审和审判监督程序受理的刑事案件中有辩护律师的案件数量。
4、“当事人自行委托辩护”（甲6）包括《刑事诉讼法》第三十三条第三款规定的由监护人、近亲属代为委托辩护人的情形。
5、“依申请的刑事法律援助”（甲7）是指根据《刑事诉讼法》第三十四条第一款规定，本地区法律援助机构指派律师提供辩护的案件数量。
6、“法定通知辩护”（甲8）是指根据《刑事诉讼法》第三十四条第二款、第三款和第二百六十七条规定，本地区法律援助机构指派律师提供辩护的案件数量。
7、“扩大通知辩护”（甲9）是指根据《最高人民法院、司法部关于开展刑事案件律师辩护全覆盖试点工作的办法》，除《刑事诉讼法》第三十四条和第二百六十七条规定的情形外，本地区在适用普通程序审理的一审案件、二审案件、按照审判监督程序审理的案件中，被告人没有委托辩护人的，人民法院通知法律援助机构指派律师提供辩护的案件数量。</t>
  </si>
  <si>
    <t>律师业务统计表一</t>
    <phoneticPr fontId="2" type="noConversion"/>
  </si>
  <si>
    <t>序号</t>
  </si>
  <si>
    <t>公式</t>
  </si>
  <si>
    <t>甲1=甲3/甲2</t>
  </si>
  <si>
    <t>甲4=甲5+甲10</t>
  </si>
  <si>
    <t>甲5≥甲6+甲7+甲8+甲9</t>
  </si>
  <si>
    <t>甲11=甲12+甲13+甲14+甲15+甲16+甲17+甲18+甲19+甲20+甲21+甲22+甲23</t>
  </si>
  <si>
    <t>子公式</t>
  </si>
  <si>
    <t>校对结果</t>
  </si>
  <si>
    <t>本项表中自动生成，不用填</t>
  </si>
  <si>
    <t>甲26=甲27+甲28+甲29+甲30+甲31+甲32+甲33+甲34+甲35+甲36+甲37+甲38+甲39</t>
  </si>
  <si>
    <t>甲41≥甲42+甲43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</si>
</sst>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20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/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1" applyFont="1" applyFill="1" applyBorder="1" applyAlignment="1">
      <alignment horizontal="center" vertical="center" textRotation="255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_Book1" xfId="1"/>
  </cellStyles>
  <dxfs count="1">
    <dxf>
      <fill>
        <patternFill patternType="solid">
          <fgColor indexed="65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2"/>
  <sheetViews>
    <sheetView tabSelected="1" workbookViewId="0">
      <selection activeCell="P5" sqref="P5:P7"/>
    </sheetView>
  </sheetViews>
  <sheetFormatPr defaultRowHeight="13.5"/>
  <cols>
    <col min="1" max="1" width="6.625" customWidth="1"/>
    <col min="2" max="2" width="7.25" customWidth="1"/>
    <col min="3" max="4" width="6.125" customWidth="1"/>
    <col min="5" max="44" width="7" customWidth="1"/>
  </cols>
  <sheetData>
    <row r="1" spans="1:44" s="1" customFormat="1" ht="32.25" customHeight="1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s="1" customFormat="1" ht="23.2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44" s="1" customFormat="1" ht="23.25" customHeight="1">
      <c r="A3" s="25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 t="s">
        <v>3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5" t="s">
        <v>4</v>
      </c>
      <c r="Z3" s="25" t="s">
        <v>5</v>
      </c>
      <c r="AA3" s="29" t="s">
        <v>6</v>
      </c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5" t="s">
        <v>7</v>
      </c>
      <c r="AP3" s="27" t="s">
        <v>8</v>
      </c>
      <c r="AQ3" s="27"/>
      <c r="AR3" s="27"/>
    </row>
    <row r="4" spans="1:44" s="1" customFormat="1" ht="36" customHeight="1">
      <c r="A4" s="25"/>
      <c r="B4" s="29" t="s">
        <v>9</v>
      </c>
      <c r="C4" s="29"/>
      <c r="D4" s="29"/>
      <c r="E4" s="29" t="s">
        <v>10</v>
      </c>
      <c r="F4" s="29"/>
      <c r="G4" s="29"/>
      <c r="H4" s="29"/>
      <c r="I4" s="29"/>
      <c r="J4" s="29"/>
      <c r="K4" s="29"/>
      <c r="L4" s="25" t="s">
        <v>11</v>
      </c>
      <c r="M4" s="28" t="s">
        <v>12</v>
      </c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5"/>
      <c r="Z4" s="25"/>
      <c r="AA4" s="25" t="s">
        <v>11</v>
      </c>
      <c r="AB4" s="28" t="s">
        <v>12</v>
      </c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5"/>
      <c r="AP4" s="26" t="s">
        <v>11</v>
      </c>
      <c r="AQ4" s="27" t="s">
        <v>12</v>
      </c>
      <c r="AR4" s="27"/>
    </row>
    <row r="5" spans="1:44" s="1" customFormat="1">
      <c r="A5" s="25"/>
      <c r="B5" s="25" t="s">
        <v>13</v>
      </c>
      <c r="C5" s="25" t="s">
        <v>14</v>
      </c>
      <c r="D5" s="25" t="s">
        <v>15</v>
      </c>
      <c r="E5" s="25" t="s">
        <v>11</v>
      </c>
      <c r="F5" s="25" t="s">
        <v>16</v>
      </c>
      <c r="G5" s="28" t="s">
        <v>12</v>
      </c>
      <c r="H5" s="28"/>
      <c r="I5" s="28"/>
      <c r="J5" s="28"/>
      <c r="K5" s="25" t="s">
        <v>17</v>
      </c>
      <c r="L5" s="25"/>
      <c r="M5" s="25" t="s">
        <v>18</v>
      </c>
      <c r="N5" s="25" t="s">
        <v>19</v>
      </c>
      <c r="O5" s="25" t="s">
        <v>20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/>
      <c r="Z5" s="25"/>
      <c r="AA5" s="25"/>
      <c r="AB5" s="25" t="s">
        <v>30</v>
      </c>
      <c r="AC5" s="25" t="s">
        <v>31</v>
      </c>
      <c r="AD5" s="25" t="s">
        <v>32</v>
      </c>
      <c r="AE5" s="25" t="s">
        <v>33</v>
      </c>
      <c r="AF5" s="25" t="s">
        <v>34</v>
      </c>
      <c r="AG5" s="25" t="s">
        <v>35</v>
      </c>
      <c r="AH5" s="25" t="s">
        <v>36</v>
      </c>
      <c r="AI5" s="25" t="s">
        <v>37</v>
      </c>
      <c r="AJ5" s="25" t="s">
        <v>38</v>
      </c>
      <c r="AK5" s="25" t="s">
        <v>39</v>
      </c>
      <c r="AL5" s="25" t="s">
        <v>40</v>
      </c>
      <c r="AM5" s="25" t="s">
        <v>41</v>
      </c>
      <c r="AN5" s="25" t="s">
        <v>29</v>
      </c>
      <c r="AO5" s="25"/>
      <c r="AP5" s="26"/>
      <c r="AQ5" s="26" t="s">
        <v>42</v>
      </c>
      <c r="AR5" s="26" t="s">
        <v>43</v>
      </c>
    </row>
    <row r="6" spans="1:44" s="1" customFormat="1">
      <c r="A6" s="25"/>
      <c r="B6" s="25"/>
      <c r="C6" s="25"/>
      <c r="D6" s="25"/>
      <c r="E6" s="25"/>
      <c r="F6" s="25"/>
      <c r="G6" s="25" t="s">
        <v>44</v>
      </c>
      <c r="H6" s="25" t="s">
        <v>45</v>
      </c>
      <c r="I6" s="25" t="s">
        <v>46</v>
      </c>
      <c r="J6" s="25" t="s">
        <v>47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6"/>
      <c r="AQ6" s="26"/>
      <c r="AR6" s="26"/>
    </row>
    <row r="7" spans="1:44" s="1" customFormat="1" ht="159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6"/>
      <c r="AQ7" s="26"/>
      <c r="AR7" s="26"/>
    </row>
    <row r="8" spans="1:44" s="1" customFormat="1" ht="21" customHeight="1">
      <c r="A8" s="2" t="s">
        <v>48</v>
      </c>
      <c r="B8" s="2" t="s">
        <v>49</v>
      </c>
      <c r="C8" s="3" t="s">
        <v>50</v>
      </c>
      <c r="D8" s="4" t="s">
        <v>50</v>
      </c>
      <c r="E8" s="3" t="s">
        <v>50</v>
      </c>
      <c r="F8" s="4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50</v>
      </c>
      <c r="M8" s="3" t="s">
        <v>50</v>
      </c>
      <c r="N8" s="3" t="s">
        <v>50</v>
      </c>
      <c r="O8" s="3" t="s">
        <v>50</v>
      </c>
      <c r="P8" s="3" t="s">
        <v>50</v>
      </c>
      <c r="Q8" s="3" t="s">
        <v>50</v>
      </c>
      <c r="R8" s="3" t="s">
        <v>50</v>
      </c>
      <c r="S8" s="3" t="s">
        <v>50</v>
      </c>
      <c r="T8" s="3" t="s">
        <v>50</v>
      </c>
      <c r="U8" s="3" t="s">
        <v>50</v>
      </c>
      <c r="V8" s="3" t="s">
        <v>50</v>
      </c>
      <c r="W8" s="3" t="s">
        <v>50</v>
      </c>
      <c r="X8" s="3" t="s">
        <v>50</v>
      </c>
      <c r="Y8" s="3" t="s">
        <v>50</v>
      </c>
      <c r="Z8" s="3" t="s">
        <v>50</v>
      </c>
      <c r="AA8" s="3" t="s">
        <v>50</v>
      </c>
      <c r="AB8" s="3" t="s">
        <v>50</v>
      </c>
      <c r="AC8" s="3" t="s">
        <v>50</v>
      </c>
      <c r="AD8" s="3" t="s">
        <v>50</v>
      </c>
      <c r="AE8" s="3" t="s">
        <v>50</v>
      </c>
      <c r="AF8" s="3" t="s">
        <v>50</v>
      </c>
      <c r="AG8" s="3" t="s">
        <v>50</v>
      </c>
      <c r="AH8" s="3" t="s">
        <v>50</v>
      </c>
      <c r="AI8" s="3" t="s">
        <v>50</v>
      </c>
      <c r="AJ8" s="3" t="s">
        <v>50</v>
      </c>
      <c r="AK8" s="3" t="s">
        <v>50</v>
      </c>
      <c r="AL8" s="3" t="s">
        <v>50</v>
      </c>
      <c r="AM8" s="3" t="s">
        <v>50</v>
      </c>
      <c r="AN8" s="3" t="s">
        <v>50</v>
      </c>
      <c r="AO8" s="5" t="s">
        <v>50</v>
      </c>
      <c r="AP8" s="5" t="s">
        <v>50</v>
      </c>
      <c r="AQ8" s="5" t="s">
        <v>50</v>
      </c>
      <c r="AR8" s="5" t="s">
        <v>50</v>
      </c>
    </row>
    <row r="9" spans="1:44" s="1" customFormat="1" ht="21" customHeight="1">
      <c r="A9" s="2" t="s">
        <v>51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2">
        <v>6</v>
      </c>
      <c r="H9" s="2">
        <v>7</v>
      </c>
      <c r="I9" s="2">
        <v>8</v>
      </c>
      <c r="J9" s="2">
        <v>9</v>
      </c>
      <c r="K9" s="2">
        <v>10</v>
      </c>
      <c r="L9" s="2">
        <v>11</v>
      </c>
      <c r="M9" s="2">
        <v>12</v>
      </c>
      <c r="N9" s="2">
        <v>13</v>
      </c>
      <c r="O9" s="2">
        <v>14</v>
      </c>
      <c r="P9" s="2">
        <v>15</v>
      </c>
      <c r="Q9" s="2">
        <v>16</v>
      </c>
      <c r="R9" s="2">
        <v>17</v>
      </c>
      <c r="S9" s="2">
        <v>18</v>
      </c>
      <c r="T9" s="2">
        <v>19</v>
      </c>
      <c r="U9" s="2">
        <v>20</v>
      </c>
      <c r="V9" s="2">
        <v>21</v>
      </c>
      <c r="W9" s="2">
        <v>22</v>
      </c>
      <c r="X9" s="2">
        <v>23</v>
      </c>
      <c r="Y9" s="2">
        <v>24</v>
      </c>
      <c r="Z9" s="2">
        <v>25</v>
      </c>
      <c r="AA9" s="2">
        <v>26</v>
      </c>
      <c r="AB9" s="2">
        <v>27</v>
      </c>
      <c r="AC9" s="2">
        <v>28</v>
      </c>
      <c r="AD9" s="2">
        <v>29</v>
      </c>
      <c r="AE9" s="2">
        <v>30</v>
      </c>
      <c r="AF9" s="2">
        <v>31</v>
      </c>
      <c r="AG9" s="2">
        <v>32</v>
      </c>
      <c r="AH9" s="2">
        <v>33</v>
      </c>
      <c r="AI9" s="2">
        <v>34</v>
      </c>
      <c r="AJ9" s="2">
        <v>35</v>
      </c>
      <c r="AK9" s="2">
        <v>36</v>
      </c>
      <c r="AL9" s="2">
        <v>37</v>
      </c>
      <c r="AM9" s="2">
        <v>38</v>
      </c>
      <c r="AN9" s="2">
        <v>39</v>
      </c>
      <c r="AO9" s="2">
        <v>40</v>
      </c>
      <c r="AP9" s="2">
        <v>41</v>
      </c>
      <c r="AQ9" s="2">
        <v>42</v>
      </c>
      <c r="AR9" s="2">
        <v>43</v>
      </c>
    </row>
    <row r="10" spans="1:44" s="16" customFormat="1" ht="39.75" customHeight="1">
      <c r="A10" s="6" t="s">
        <v>52</v>
      </c>
      <c r="B10" s="7" t="e">
        <f>D10/C10</f>
        <v>#DIV/0!</v>
      </c>
      <c r="C10" s="8"/>
      <c r="D10" s="8"/>
      <c r="E10" s="9">
        <f>F10+K10</f>
        <v>0</v>
      </c>
      <c r="F10" s="2"/>
      <c r="G10" s="2"/>
      <c r="H10" s="2"/>
      <c r="I10" s="2"/>
      <c r="J10" s="2"/>
      <c r="K10" s="2"/>
      <c r="L10" s="9">
        <f>SUM(M10:X10)</f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0"/>
      <c r="AA10" s="11">
        <f>SUM(AB10:AN10)</f>
        <v>0</v>
      </c>
      <c r="AB10" s="2"/>
      <c r="AC10" s="12"/>
      <c r="AD10" s="12"/>
      <c r="AE10" s="13"/>
      <c r="AF10" s="12"/>
      <c r="AG10" s="12"/>
      <c r="AH10" s="12"/>
      <c r="AI10" s="12"/>
      <c r="AJ10" s="12"/>
      <c r="AK10" s="12"/>
      <c r="AL10" s="12"/>
      <c r="AM10" s="14"/>
      <c r="AN10" s="12"/>
      <c r="AO10" s="12"/>
      <c r="AP10" s="6"/>
      <c r="AQ10" s="15"/>
      <c r="AR10" s="12"/>
    </row>
    <row r="11" spans="1:44" s="1" customFormat="1" ht="36" customHeight="1">
      <c r="A11" s="24" t="s">
        <v>53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s="1" customFormat="1" ht="127.5" customHeight="1">
      <c r="A12" s="24" t="s">
        <v>54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</sheetData>
  <protectedRanges>
    <protectedRange sqref="A10" name="区域8"/>
    <protectedRange sqref="AB10:AR10" name="区域7"/>
    <protectedRange sqref="M10:Z10" name="区域6"/>
    <protectedRange sqref="F10:K10" name="区域5"/>
    <protectedRange sqref="C10:D10" name="区域1"/>
    <protectedRange sqref="A2" name="区域4"/>
    <protectedRange sqref="A11" name="区域3"/>
  </protectedRanges>
  <mergeCells count="58">
    <mergeCell ref="N5:N7"/>
    <mergeCell ref="O5:O7"/>
    <mergeCell ref="P5:P7"/>
    <mergeCell ref="Q5:Q7"/>
    <mergeCell ref="A1:AR1"/>
    <mergeCell ref="A2:AR2"/>
    <mergeCell ref="A3:A7"/>
    <mergeCell ref="B3:K3"/>
    <mergeCell ref="L3:X3"/>
    <mergeCell ref="Y3:Y7"/>
    <mergeCell ref="Z3:Z7"/>
    <mergeCell ref="AA3:AN3"/>
    <mergeCell ref="AO3:AO7"/>
    <mergeCell ref="AP3:AR3"/>
    <mergeCell ref="AP4:AP7"/>
    <mergeCell ref="AQ4:AR4"/>
    <mergeCell ref="B5:B7"/>
    <mergeCell ref="C5:C7"/>
    <mergeCell ref="D5:D7"/>
    <mergeCell ref="E5:E7"/>
    <mergeCell ref="F5:F7"/>
    <mergeCell ref="G5:J5"/>
    <mergeCell ref="K5:K7"/>
    <mergeCell ref="M5:M7"/>
    <mergeCell ref="B4:D4"/>
    <mergeCell ref="E4:K4"/>
    <mergeCell ref="L4:L7"/>
    <mergeCell ref="M4:X4"/>
    <mergeCell ref="AA4:AA7"/>
    <mergeCell ref="AB4:AN4"/>
    <mergeCell ref="AF5:AF7"/>
    <mergeCell ref="R5:R7"/>
    <mergeCell ref="S5:S7"/>
    <mergeCell ref="T5:T7"/>
    <mergeCell ref="U5:U7"/>
    <mergeCell ref="V5:V7"/>
    <mergeCell ref="W5:W7"/>
    <mergeCell ref="X5:X7"/>
    <mergeCell ref="AB5:AB7"/>
    <mergeCell ref="AC5:AC7"/>
    <mergeCell ref="AD5:AD7"/>
    <mergeCell ref="AE5:AE7"/>
    <mergeCell ref="A11:AR11"/>
    <mergeCell ref="A12:AR12"/>
    <mergeCell ref="AM5:AM7"/>
    <mergeCell ref="AN5:AN7"/>
    <mergeCell ref="AQ5:AQ7"/>
    <mergeCell ref="AR5:AR7"/>
    <mergeCell ref="G6:G7"/>
    <mergeCell ref="H6:H7"/>
    <mergeCell ref="I6:I7"/>
    <mergeCell ref="J6:J7"/>
    <mergeCell ref="AG5:AG7"/>
    <mergeCell ref="AH5:AH7"/>
    <mergeCell ref="AI5:AI7"/>
    <mergeCell ref="AJ5:AJ7"/>
    <mergeCell ref="AK5:AK7"/>
    <mergeCell ref="AL5:AL7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9"/>
  <sheetViews>
    <sheetView workbookViewId="0">
      <selection activeCell="F17" sqref="F17"/>
    </sheetView>
  </sheetViews>
  <sheetFormatPr defaultColWidth="9" defaultRowHeight="13.5"/>
  <cols>
    <col min="1" max="1" width="3.875" style="18" customWidth="1"/>
    <col min="2" max="2" width="9" style="18"/>
    <col min="3" max="3" width="32" style="18" customWidth="1"/>
    <col min="4" max="4" width="30" style="18" customWidth="1"/>
    <col min="5" max="5" width="20.875" style="18" customWidth="1"/>
    <col min="6" max="6" width="38.25" style="18" customWidth="1"/>
    <col min="7" max="16384" width="9" style="18"/>
  </cols>
  <sheetData>
    <row r="2" spans="1:6" ht="33" customHeight="1">
      <c r="A2" s="32" t="s">
        <v>56</v>
      </c>
      <c r="B2" s="32"/>
      <c r="C2" s="17">
        <v>1</v>
      </c>
      <c r="D2" s="17">
        <v>2</v>
      </c>
      <c r="E2" s="17">
        <v>3</v>
      </c>
      <c r="F2" s="17">
        <v>4</v>
      </c>
    </row>
    <row r="3" spans="1:6" ht="33" customHeight="1">
      <c r="A3" s="33" t="s">
        <v>1</v>
      </c>
      <c r="B3" s="17" t="s">
        <v>57</v>
      </c>
      <c r="C3" s="19" t="s">
        <v>58</v>
      </c>
      <c r="D3" s="19" t="s">
        <v>59</v>
      </c>
      <c r="E3" s="19" t="s">
        <v>60</v>
      </c>
      <c r="F3" s="19" t="s">
        <v>61</v>
      </c>
    </row>
    <row r="4" spans="1:6" ht="33" customHeight="1">
      <c r="A4" s="34"/>
      <c r="B4" s="17" t="s">
        <v>62</v>
      </c>
      <c r="C4" s="19"/>
      <c r="D4" s="19"/>
      <c r="E4" s="19"/>
      <c r="F4" s="20"/>
    </row>
    <row r="5" spans="1:6" ht="33" customHeight="1">
      <c r="A5" s="35"/>
      <c r="B5" s="21" t="s">
        <v>63</v>
      </c>
      <c r="C5" s="22" t="s">
        <v>64</v>
      </c>
      <c r="D5" s="22" t="s">
        <v>64</v>
      </c>
      <c r="E5" s="23" t="str">
        <f>IF(律师业务统计表一!F11&gt;0,"错误","正确")</f>
        <v>正确</v>
      </c>
      <c r="F5" s="22" t="s">
        <v>64</v>
      </c>
    </row>
    <row r="6" spans="1:6" ht="33" customHeight="1">
      <c r="A6" s="32" t="s">
        <v>56</v>
      </c>
      <c r="B6" s="32"/>
      <c r="C6" s="20">
        <v>5</v>
      </c>
      <c r="D6" s="20">
        <v>6</v>
      </c>
      <c r="E6" s="20">
        <v>7</v>
      </c>
      <c r="F6" s="20">
        <v>8</v>
      </c>
    </row>
    <row r="7" spans="1:6" ht="45.95" customHeight="1">
      <c r="A7" s="33" t="s">
        <v>1</v>
      </c>
      <c r="B7" s="17" t="s">
        <v>57</v>
      </c>
      <c r="C7" s="19" t="s">
        <v>65</v>
      </c>
      <c r="D7" s="19" t="s">
        <v>66</v>
      </c>
      <c r="E7" s="19"/>
      <c r="F7" s="19"/>
    </row>
    <row r="8" spans="1:6" ht="33" customHeight="1">
      <c r="A8" s="34"/>
      <c r="B8" s="17" t="s">
        <v>62</v>
      </c>
      <c r="C8" s="20"/>
      <c r="D8" s="20"/>
      <c r="E8" s="20"/>
      <c r="F8" s="20"/>
    </row>
    <row r="9" spans="1:6" ht="33" customHeight="1">
      <c r="A9" s="35"/>
      <c r="B9" s="17" t="s">
        <v>63</v>
      </c>
      <c r="C9" s="22" t="s">
        <v>64</v>
      </c>
      <c r="D9" s="23" t="str">
        <f>IF(律师业务统计表一!AP11&gt;0,"错误","正确")</f>
        <v>正确</v>
      </c>
      <c r="E9" s="20"/>
      <c r="F9" s="20"/>
    </row>
  </sheetData>
  <mergeCells count="4">
    <mergeCell ref="A2:B2"/>
    <mergeCell ref="A3:A5"/>
    <mergeCell ref="A6:B6"/>
    <mergeCell ref="A7:A9"/>
  </mergeCells>
  <phoneticPr fontId="2" type="noConversion"/>
  <conditionalFormatting sqref="C3:F9">
    <cfRule type="expression" dxfId="0" priority="1" stopIfTrue="1">
      <formula>NOT(ISERROR(SEARCH("错误",C3)))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律师业务统计表一</vt:lpstr>
      <vt:lpstr>律师业务统计表一校对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2019-03-15T07:46:18Z</cp:lastPrinted>
  <dcterms:created xsi:type="dcterms:W3CDTF">2019-03-15T07:40:22Z</dcterms:created>
  <dcterms:modified xsi:type="dcterms:W3CDTF">2019-03-15T07:47:28Z</dcterms:modified>
</cp:coreProperties>
</file>